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balans " sheetId="1" r:id="rId1"/>
  </sheets>
  <definedNames/>
  <calcPr fullCalcOnLoad="1"/>
</workbook>
</file>

<file path=xl/sharedStrings.xml><?xml version="1.0" encoding="utf-8"?>
<sst xmlns="http://schemas.openxmlformats.org/spreadsheetml/2006/main" count="108" uniqueCount="73">
  <si>
    <t/>
  </si>
  <si>
    <t>Frankopanska 64</t>
  </si>
  <si>
    <t>31000 Osijek</t>
  </si>
  <si>
    <t>OIB: 80690300278</t>
  </si>
  <si>
    <t>BROJ 
KONTA</t>
  </si>
  <si>
    <t>VRSTA PRIHODA / PRIMITAKA</t>
  </si>
  <si>
    <t>PLANIRANO</t>
  </si>
  <si>
    <t>PROMJENA IZNOS</t>
  </si>
  <si>
    <t>PROMJENA 
POSTOTAK</t>
  </si>
  <si>
    <t>NOVI IZNOS</t>
  </si>
  <si>
    <t xml:space="preserve">  SVEUKUPNO PRIHODI</t>
  </si>
  <si>
    <t>6</t>
  </si>
  <si>
    <t>Prihodi poslovanja</t>
  </si>
  <si>
    <t>63</t>
  </si>
  <si>
    <t>Pomoći iz inozemstva i od subjekata unutar općeg proračuna</t>
  </si>
  <si>
    <t>Izvor  4.1. POMOĆI</t>
  </si>
  <si>
    <t>Izvor  4.2. Tekuće pomoći iz županijskog proračuna</t>
  </si>
  <si>
    <t>Izvor  4.3. Kapitalne pomoći iz državnog proračuna</t>
  </si>
  <si>
    <t>Izvor  4.6. Tek.pomoći temeljem prijenosa sredstava EU I od MEĐ.ORG.</t>
  </si>
  <si>
    <t>Izvor  4.7. Tekuće pomoći od izvanproračunskih fondova/korisnika</t>
  </si>
  <si>
    <t>64</t>
  </si>
  <si>
    <t>Prihodi od imovine</t>
  </si>
  <si>
    <t>Izvor  2.2. Vlastiti prihodi- PRORAČUNSKI KORISNICI</t>
  </si>
  <si>
    <t>65</t>
  </si>
  <si>
    <t>Prihodi od upravnih i administrativnih pristojbi, pristojbi po posebnim propisima i naknada</t>
  </si>
  <si>
    <t>Izvor  3.9. Prihodi po posebnim ugo./Naknada za neizgrađena park.</t>
  </si>
  <si>
    <t>Izvor  6.5. Primici od nefin. imovine i naknade štete -PROR. KORISNICI</t>
  </si>
  <si>
    <t>66</t>
  </si>
  <si>
    <t>Prihodi od prodaje proizvoda i robe te pruženih usluga i prihodi od donacija</t>
  </si>
  <si>
    <t>Izvor  5.1. DONACIJE</t>
  </si>
  <si>
    <t>Izvor  5.2. Kapitalne donacije</t>
  </si>
  <si>
    <t>68</t>
  </si>
  <si>
    <t>Kazne, upravne mjere i ostali prihodi</t>
  </si>
  <si>
    <t>7</t>
  </si>
  <si>
    <t>Prihodi od prodaje nefinancijske imovine</t>
  </si>
  <si>
    <t>72</t>
  </si>
  <si>
    <t>Prihodi od prodaje proizvedene dugotrajne imovine</t>
  </si>
  <si>
    <t xml:space="preserve">  SVEUKUPNO RASHODI / IZDACI</t>
  </si>
  <si>
    <t>3</t>
  </si>
  <si>
    <t>Rashodi poslovanja</t>
  </si>
  <si>
    <t>31</t>
  </si>
  <si>
    <t>Rashodi za zaposlene</t>
  </si>
  <si>
    <t>Izvor  1.1. Opći prihodi i primici (nenamjenski)</t>
  </si>
  <si>
    <t>32</t>
  </si>
  <si>
    <t>Materijalni rashodi</t>
  </si>
  <si>
    <t>Izvor  1.2. Decentralizirana funkcija-osnovno školstvo</t>
  </si>
  <si>
    <t>34</t>
  </si>
  <si>
    <t>Financijski rashodi</t>
  </si>
  <si>
    <t>37</t>
  </si>
  <si>
    <t>Naknade građanima i kućanstvima na temelju osiguranja i druge naknade</t>
  </si>
  <si>
    <t>4</t>
  </si>
  <si>
    <t>Rashodi za nabavu nefinancijske imovine</t>
  </si>
  <si>
    <t>42</t>
  </si>
  <si>
    <t>Rashodi za nabavu proizvedene dugotrajne imovine</t>
  </si>
  <si>
    <t>OSNOVNA ŠKOLA FRANA KRSTE FRANKOPANA</t>
  </si>
  <si>
    <t>RAČUN PRIHODA I RASHODA</t>
  </si>
  <si>
    <t>Prihodi iz nadležnog proračuna i od HZZO-a temeljem ugovornih obveza</t>
  </si>
  <si>
    <t>Izvor 1.1.</t>
  </si>
  <si>
    <t>Izvor 1.2.</t>
  </si>
  <si>
    <t>Izvor 4.9.</t>
  </si>
  <si>
    <t>Opći prihodi i primici</t>
  </si>
  <si>
    <t>Decentralizirana funkcija</t>
  </si>
  <si>
    <t>Tekuće pomoći iz gradskih proračuna</t>
  </si>
  <si>
    <t>Izvor 4.6.</t>
  </si>
  <si>
    <t>Tekuće pomoći temeljem prijenosa sredstava EU i od međ. org.</t>
  </si>
  <si>
    <t>Izvor 4.1.</t>
  </si>
  <si>
    <t>Tekuće pomoći iz državnog proračuna</t>
  </si>
  <si>
    <t>Tek. pomoći temeljem prijenosa sredstava EU i od MEĐ.ORG</t>
  </si>
  <si>
    <t>Izvor 9.2.</t>
  </si>
  <si>
    <t>Rezultat poslovanja</t>
  </si>
  <si>
    <t>Vlastiti izvori</t>
  </si>
  <si>
    <t>Opći prihodi i primici (nenamjenski)</t>
  </si>
  <si>
    <t>IZMJENE I DOPUNE FINANCIJSKOG PLANA OSNOVNE ŠKOLE FRANA KRSTE FRANKOPANA OSIJEK ZA 2023.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</si>
</sst>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9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/>
    </xf>
    <xf numFmtId="0" fontId="2" fillId="9" borderId="10" xfId="0" applyFont="1" applyFill="1" applyBorder="1" applyAlignment="1">
      <alignment/>
    </xf>
    <xf numFmtId="4" fontId="2" fillId="12" borderId="10" xfId="0" applyNumberFormat="1" applyFont="1" applyFill="1" applyBorder="1" applyAlignment="1">
      <alignment/>
    </xf>
    <xf numFmtId="0" fontId="2" fillId="12" borderId="10" xfId="0" applyFont="1" applyFill="1" applyBorder="1" applyAlignment="1">
      <alignment/>
    </xf>
    <xf numFmtId="0" fontId="2" fillId="12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2" fillId="15" borderId="10" xfId="0" applyFont="1" applyFill="1" applyBorder="1" applyAlignment="1">
      <alignment/>
    </xf>
    <xf numFmtId="4" fontId="2" fillId="15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10.00390625" style="0" customWidth="1"/>
    <col min="2" max="2" width="79.57421875" style="0" customWidth="1"/>
    <col min="3" max="3" width="12.8515625" style="0" customWidth="1"/>
    <col min="4" max="4" width="19.00390625" style="0" customWidth="1"/>
    <col min="5" max="5" width="12.8515625" style="0" customWidth="1"/>
    <col min="6" max="6" width="12.7109375" style="0" customWidth="1"/>
    <col min="8" max="8" width="11.7109375" style="0" bestFit="1" customWidth="1"/>
    <col min="9" max="9" width="10.140625" style="0" bestFit="1" customWidth="1"/>
  </cols>
  <sheetData>
    <row r="1" spans="1:3" ht="12.75">
      <c r="A1" s="27" t="s">
        <v>54</v>
      </c>
      <c r="B1" s="27"/>
      <c r="C1" s="27"/>
    </row>
    <row r="2" spans="1:3" ht="12.75">
      <c r="A2" s="27" t="s">
        <v>0</v>
      </c>
      <c r="B2" s="27"/>
      <c r="C2" s="3"/>
    </row>
    <row r="3" spans="1:3" ht="12.75">
      <c r="A3" s="27" t="s">
        <v>1</v>
      </c>
      <c r="B3" s="27"/>
      <c r="C3" s="27"/>
    </row>
    <row r="4" spans="1:4" ht="12.75">
      <c r="A4" s="27" t="s">
        <v>2</v>
      </c>
      <c r="B4" s="27"/>
      <c r="C4" s="4"/>
      <c r="D4" s="1"/>
    </row>
    <row r="5" spans="1:4" ht="12.75">
      <c r="A5" s="27" t="s">
        <v>3</v>
      </c>
      <c r="B5" s="27"/>
      <c r="C5" s="4"/>
      <c r="D5" s="2"/>
    </row>
    <row r="6" spans="1:4" ht="12.75">
      <c r="A6" s="3"/>
      <c r="B6" s="3"/>
      <c r="C6" s="4"/>
      <c r="D6" s="2"/>
    </row>
    <row r="7" spans="1:6" ht="12.75">
      <c r="A7" s="25" t="s">
        <v>72</v>
      </c>
      <c r="B7" s="25"/>
      <c r="C7" s="25"/>
      <c r="D7" s="25"/>
      <c r="E7" s="25"/>
      <c r="F7" s="25"/>
    </row>
    <row r="8" spans="1:6" ht="12.75">
      <c r="A8" s="25" t="s">
        <v>55</v>
      </c>
      <c r="B8" s="26"/>
      <c r="C8" s="26"/>
      <c r="D8" s="26"/>
      <c r="E8" s="26"/>
      <c r="F8" s="26"/>
    </row>
    <row r="10" spans="1:6" ht="26.25">
      <c r="A10" s="5" t="s">
        <v>4</v>
      </c>
      <c r="B10" s="6" t="s">
        <v>5</v>
      </c>
      <c r="C10" s="6" t="s">
        <v>6</v>
      </c>
      <c r="D10" s="6" t="s">
        <v>7</v>
      </c>
      <c r="E10" s="5" t="s">
        <v>8</v>
      </c>
      <c r="F10" s="6" t="s">
        <v>9</v>
      </c>
    </row>
    <row r="11" spans="1:6" ht="12.75">
      <c r="A11" s="6" t="s">
        <v>10</v>
      </c>
      <c r="B11" s="6"/>
      <c r="C11" s="7">
        <v>1575324</v>
      </c>
      <c r="D11" s="21">
        <f>F11-C11</f>
        <v>68862.32000000007</v>
      </c>
      <c r="E11" s="7">
        <f>D11/C11*100</f>
        <v>4.371311552417158</v>
      </c>
      <c r="F11" s="7">
        <v>1644186.32</v>
      </c>
    </row>
    <row r="12" spans="1:6" ht="12.75">
      <c r="A12" s="6" t="s">
        <v>11</v>
      </c>
      <c r="B12" s="6" t="s">
        <v>12</v>
      </c>
      <c r="C12" s="7">
        <v>1575165</v>
      </c>
      <c r="D12" s="21">
        <f>F12-C12</f>
        <v>68421.32000000007</v>
      </c>
      <c r="E12" s="7">
        <f>D12/C12*100</f>
        <v>4.343755733526333</v>
      </c>
      <c r="F12" s="7">
        <v>1643586.32</v>
      </c>
    </row>
    <row r="13" spans="1:6" ht="12.75">
      <c r="A13" s="8" t="s">
        <v>13</v>
      </c>
      <c r="B13" s="8" t="s">
        <v>14</v>
      </c>
      <c r="C13" s="9">
        <f>SUM(C14:C19)</f>
        <v>1250804</v>
      </c>
      <c r="D13" s="9">
        <f>F13-C13</f>
        <v>110786</v>
      </c>
      <c r="E13" s="9">
        <v>9.23</v>
      </c>
      <c r="F13" s="9">
        <v>1361590</v>
      </c>
    </row>
    <row r="14" spans="1:6" ht="12.75">
      <c r="A14" s="10" t="s">
        <v>15</v>
      </c>
      <c r="B14" s="10"/>
      <c r="C14" s="11">
        <v>1169103</v>
      </c>
      <c r="D14" s="11">
        <v>114455</v>
      </c>
      <c r="E14" s="11">
        <v>9.79</v>
      </c>
      <c r="F14" s="11">
        <v>1283558</v>
      </c>
    </row>
    <row r="15" spans="1:6" ht="12.75">
      <c r="A15" s="10" t="s">
        <v>16</v>
      </c>
      <c r="B15" s="10"/>
      <c r="C15" s="11">
        <v>2225</v>
      </c>
      <c r="D15" s="11">
        <v>596</v>
      </c>
      <c r="E15" s="11">
        <v>26.79</v>
      </c>
      <c r="F15" s="11">
        <v>2821</v>
      </c>
    </row>
    <row r="16" spans="1:6" ht="12.75">
      <c r="A16" s="10" t="s">
        <v>17</v>
      </c>
      <c r="B16" s="10"/>
      <c r="C16" s="11">
        <v>17254</v>
      </c>
      <c r="D16" s="11">
        <v>0</v>
      </c>
      <c r="E16" s="11">
        <v>0</v>
      </c>
      <c r="F16" s="11">
        <v>17254</v>
      </c>
    </row>
    <row r="17" spans="1:6" ht="12.75">
      <c r="A17" s="10" t="s">
        <v>18</v>
      </c>
      <c r="B17" s="10"/>
      <c r="C17" s="11">
        <v>44897</v>
      </c>
      <c r="D17" s="11">
        <v>0</v>
      </c>
      <c r="E17" s="11">
        <v>0</v>
      </c>
      <c r="F17" s="11">
        <v>44897</v>
      </c>
    </row>
    <row r="18" spans="1:6" ht="12.75">
      <c r="A18" s="17" t="s">
        <v>63</v>
      </c>
      <c r="B18" s="17" t="s">
        <v>67</v>
      </c>
      <c r="C18" s="13">
        <v>4265</v>
      </c>
      <c r="D18" s="13">
        <v>-4265</v>
      </c>
      <c r="E18" s="13">
        <v>-100</v>
      </c>
      <c r="F18" s="13">
        <v>0</v>
      </c>
    </row>
    <row r="19" spans="1:6" ht="12.75">
      <c r="A19" s="10" t="s">
        <v>19</v>
      </c>
      <c r="B19" s="10"/>
      <c r="C19" s="11">
        <v>13060</v>
      </c>
      <c r="D19" s="11">
        <v>0</v>
      </c>
      <c r="E19" s="11">
        <v>0</v>
      </c>
      <c r="F19" s="11">
        <v>13060</v>
      </c>
    </row>
    <row r="20" spans="1:6" ht="12.75">
      <c r="A20" s="8" t="s">
        <v>20</v>
      </c>
      <c r="B20" s="8" t="s">
        <v>21</v>
      </c>
      <c r="C20" s="9">
        <v>4</v>
      </c>
      <c r="D20" s="9">
        <v>0</v>
      </c>
      <c r="E20" s="9">
        <v>0</v>
      </c>
      <c r="F20" s="9">
        <v>4</v>
      </c>
    </row>
    <row r="21" spans="1:6" ht="12.75">
      <c r="A21" s="10" t="s">
        <v>22</v>
      </c>
      <c r="B21" s="10"/>
      <c r="C21" s="11">
        <v>4</v>
      </c>
      <c r="D21" s="11">
        <v>0</v>
      </c>
      <c r="E21" s="11">
        <v>0</v>
      </c>
      <c r="F21" s="11">
        <v>4</v>
      </c>
    </row>
    <row r="22" spans="1:6" ht="12.75">
      <c r="A22" s="8" t="s">
        <v>23</v>
      </c>
      <c r="B22" s="8" t="s">
        <v>24</v>
      </c>
      <c r="C22" s="9">
        <v>112770</v>
      </c>
      <c r="D22" s="9">
        <v>-58136</v>
      </c>
      <c r="E22" s="9">
        <v>-51.55</v>
      </c>
      <c r="F22" s="9">
        <v>54634</v>
      </c>
    </row>
    <row r="23" spans="1:6" ht="12.75">
      <c r="A23" s="10" t="s">
        <v>25</v>
      </c>
      <c r="B23" s="10"/>
      <c r="C23" s="11">
        <v>112053</v>
      </c>
      <c r="D23" s="11">
        <v>-58136</v>
      </c>
      <c r="E23" s="11">
        <v>-51.88</v>
      </c>
      <c r="F23" s="11">
        <v>53917</v>
      </c>
    </row>
    <row r="24" spans="1:6" ht="12.75">
      <c r="A24" s="10" t="s">
        <v>26</v>
      </c>
      <c r="B24" s="10"/>
      <c r="C24" s="11">
        <v>717</v>
      </c>
      <c r="D24" s="11">
        <v>0</v>
      </c>
      <c r="E24" s="11">
        <v>0</v>
      </c>
      <c r="F24" s="11">
        <v>717</v>
      </c>
    </row>
    <row r="25" spans="1:6" ht="12.75">
      <c r="A25" s="8" t="s">
        <v>27</v>
      </c>
      <c r="B25" s="8" t="s">
        <v>28</v>
      </c>
      <c r="C25" s="9">
        <v>15193</v>
      </c>
      <c r="D25" s="9">
        <v>850</v>
      </c>
      <c r="E25" s="9">
        <v>5.59</v>
      </c>
      <c r="F25" s="9">
        <v>16043</v>
      </c>
    </row>
    <row r="26" spans="1:6" ht="12.75">
      <c r="A26" s="10" t="s">
        <v>22</v>
      </c>
      <c r="B26" s="10"/>
      <c r="C26" s="11">
        <v>5570</v>
      </c>
      <c r="D26" s="11">
        <v>850</v>
      </c>
      <c r="E26" s="11">
        <v>15.26</v>
      </c>
      <c r="F26" s="11">
        <v>6420</v>
      </c>
    </row>
    <row r="27" spans="1:6" ht="12.75">
      <c r="A27" s="10" t="s">
        <v>29</v>
      </c>
      <c r="B27" s="10"/>
      <c r="C27" s="11">
        <v>4115</v>
      </c>
      <c r="D27" s="11">
        <v>0</v>
      </c>
      <c r="E27" s="11">
        <v>0</v>
      </c>
      <c r="F27" s="11">
        <v>4115</v>
      </c>
    </row>
    <row r="28" spans="1:6" ht="12.75">
      <c r="A28" s="10" t="s">
        <v>30</v>
      </c>
      <c r="B28" s="10"/>
      <c r="C28" s="11">
        <v>5508</v>
      </c>
      <c r="D28" s="11">
        <v>0</v>
      </c>
      <c r="E28" s="11">
        <v>0</v>
      </c>
      <c r="F28" s="11">
        <v>5508</v>
      </c>
    </row>
    <row r="29" spans="1:6" s="12" customFormat="1" ht="12.75">
      <c r="A29" s="15">
        <v>67</v>
      </c>
      <c r="B29" s="14" t="s">
        <v>56</v>
      </c>
      <c r="C29" s="16">
        <v>196129</v>
      </c>
      <c r="D29" s="16">
        <f>SUM(D30:D35)</f>
        <v>14921.32</v>
      </c>
      <c r="E29" s="16">
        <f>D29/C29*100</f>
        <v>7.607911119722223</v>
      </c>
      <c r="F29" s="16">
        <f>SUM(F30:F35)</f>
        <v>211050.32</v>
      </c>
    </row>
    <row r="30" spans="1:6" ht="12.75">
      <c r="A30" s="17" t="s">
        <v>57</v>
      </c>
      <c r="B30" s="17" t="s">
        <v>60</v>
      </c>
      <c r="C30" s="13">
        <v>77297</v>
      </c>
      <c r="D30" s="13">
        <f aca="true" t="shared" si="0" ref="D30:D35">F30-C30</f>
        <v>-1589</v>
      </c>
      <c r="E30" s="13">
        <f>D30/C30*100</f>
        <v>-2.0557072072654825</v>
      </c>
      <c r="F30" s="13">
        <v>75708</v>
      </c>
    </row>
    <row r="31" spans="1:6" ht="12.75">
      <c r="A31" s="17" t="s">
        <v>58</v>
      </c>
      <c r="B31" s="17" t="s">
        <v>61</v>
      </c>
      <c r="C31" s="13">
        <v>89862</v>
      </c>
      <c r="D31" s="13">
        <f t="shared" si="0"/>
        <v>10979</v>
      </c>
      <c r="E31" s="13">
        <f>D31/C31*100</f>
        <v>12.217622576840045</v>
      </c>
      <c r="F31" s="13">
        <v>100841</v>
      </c>
    </row>
    <row r="32" spans="1:6" ht="12.75">
      <c r="A32" s="17" t="s">
        <v>65</v>
      </c>
      <c r="B32" s="17" t="s">
        <v>66</v>
      </c>
      <c r="C32" s="13">
        <v>0</v>
      </c>
      <c r="D32" s="13">
        <f t="shared" si="0"/>
        <v>184</v>
      </c>
      <c r="E32" s="13">
        <v>100</v>
      </c>
      <c r="F32" s="13">
        <v>184</v>
      </c>
    </row>
    <row r="33" spans="1:6" ht="12.75">
      <c r="A33" s="17" t="s">
        <v>65</v>
      </c>
      <c r="B33" s="17" t="s">
        <v>66</v>
      </c>
      <c r="C33" s="13">
        <v>0</v>
      </c>
      <c r="D33" s="13">
        <f t="shared" si="0"/>
        <v>595.32</v>
      </c>
      <c r="E33" s="13">
        <v>100</v>
      </c>
      <c r="F33" s="13">
        <v>595.32</v>
      </c>
    </row>
    <row r="34" spans="1:6" ht="12.75">
      <c r="A34" s="17" t="s">
        <v>63</v>
      </c>
      <c r="B34" s="17" t="s">
        <v>64</v>
      </c>
      <c r="C34" s="13">
        <v>0</v>
      </c>
      <c r="D34" s="13">
        <f t="shared" si="0"/>
        <v>33722</v>
      </c>
      <c r="E34" s="13">
        <v>100</v>
      </c>
      <c r="F34" s="13">
        <v>33722</v>
      </c>
    </row>
    <row r="35" spans="1:6" ht="12.75">
      <c r="A35" s="17" t="s">
        <v>59</v>
      </c>
      <c r="B35" s="17" t="s">
        <v>62</v>
      </c>
      <c r="C35" s="13">
        <v>28970</v>
      </c>
      <c r="D35" s="13">
        <f t="shared" si="0"/>
        <v>-28970</v>
      </c>
      <c r="E35" s="13">
        <f>D35/C35*100</f>
        <v>-100</v>
      </c>
      <c r="F35" s="13">
        <v>0</v>
      </c>
    </row>
    <row r="36" spans="1:6" ht="12.75">
      <c r="A36" s="8" t="s">
        <v>31</v>
      </c>
      <c r="B36" s="8" t="s">
        <v>32</v>
      </c>
      <c r="C36" s="9">
        <v>265</v>
      </c>
      <c r="D36" s="9">
        <v>0</v>
      </c>
      <c r="E36" s="9">
        <v>0</v>
      </c>
      <c r="F36" s="9">
        <v>265</v>
      </c>
    </row>
    <row r="37" spans="1:6" ht="12.75">
      <c r="A37" s="10" t="s">
        <v>22</v>
      </c>
      <c r="B37" s="10"/>
      <c r="C37" s="11">
        <v>265</v>
      </c>
      <c r="D37" s="11">
        <v>0</v>
      </c>
      <c r="E37" s="11">
        <v>0</v>
      </c>
      <c r="F37" s="11">
        <v>265</v>
      </c>
    </row>
    <row r="38" spans="1:6" ht="12.75">
      <c r="A38" s="6" t="s">
        <v>33</v>
      </c>
      <c r="B38" s="6" t="s">
        <v>34</v>
      </c>
      <c r="C38" s="7">
        <v>159</v>
      </c>
      <c r="D38" s="7">
        <v>0</v>
      </c>
      <c r="E38" s="7">
        <v>0</v>
      </c>
      <c r="F38" s="7">
        <v>159</v>
      </c>
    </row>
    <row r="39" spans="1:6" ht="12.75">
      <c r="A39" s="8" t="s">
        <v>35</v>
      </c>
      <c r="B39" s="8" t="s">
        <v>36</v>
      </c>
      <c r="C39" s="9">
        <v>159</v>
      </c>
      <c r="D39" s="9">
        <v>0</v>
      </c>
      <c r="E39" s="9">
        <v>0</v>
      </c>
      <c r="F39" s="9">
        <v>159</v>
      </c>
    </row>
    <row r="40" spans="1:6" ht="12.75">
      <c r="A40" s="10" t="s">
        <v>26</v>
      </c>
      <c r="B40" s="10"/>
      <c r="C40" s="11">
        <v>159</v>
      </c>
      <c r="D40" s="11">
        <v>0</v>
      </c>
      <c r="E40" s="11">
        <v>0</v>
      </c>
      <c r="F40" s="11">
        <v>159</v>
      </c>
    </row>
    <row r="41" spans="1:6" ht="12.75">
      <c r="A41" s="20">
        <v>9</v>
      </c>
      <c r="B41" s="19" t="s">
        <v>70</v>
      </c>
      <c r="C41" s="18">
        <v>0</v>
      </c>
      <c r="D41" s="18">
        <v>441</v>
      </c>
      <c r="E41" s="18">
        <v>100</v>
      </c>
      <c r="F41" s="18">
        <v>441</v>
      </c>
    </row>
    <row r="42" spans="1:6" ht="12.75">
      <c r="A42" s="19" t="s">
        <v>68</v>
      </c>
      <c r="B42" s="19" t="s">
        <v>69</v>
      </c>
      <c r="C42" s="18">
        <v>0</v>
      </c>
      <c r="D42" s="18">
        <v>441</v>
      </c>
      <c r="E42" s="18">
        <v>100</v>
      </c>
      <c r="F42" s="18">
        <v>441</v>
      </c>
    </row>
    <row r="43" spans="1:6" ht="12.75">
      <c r="A43" s="6" t="s">
        <v>37</v>
      </c>
      <c r="B43" s="6"/>
      <c r="C43" s="7">
        <v>1575324</v>
      </c>
      <c r="D43" s="7">
        <f>F43-C43</f>
        <v>68862.32000000007</v>
      </c>
      <c r="E43" s="7">
        <f>D43/C43*100</f>
        <v>4.371311552417158</v>
      </c>
      <c r="F43" s="7">
        <v>1644186.32</v>
      </c>
    </row>
    <row r="44" spans="1:6" ht="12.75">
      <c r="A44" s="6" t="s">
        <v>38</v>
      </c>
      <c r="B44" s="6" t="s">
        <v>39</v>
      </c>
      <c r="C44" s="7">
        <v>1545687</v>
      </c>
      <c r="D44" s="7">
        <f>F44-C44</f>
        <v>69597.32000000007</v>
      </c>
      <c r="E44" s="7">
        <f>D44/C44*100</f>
        <v>4.502678744144194</v>
      </c>
      <c r="F44" s="7">
        <v>1615284.32</v>
      </c>
    </row>
    <row r="45" spans="1:6" ht="12.75">
      <c r="A45" s="8" t="s">
        <v>40</v>
      </c>
      <c r="B45" s="8" t="s">
        <v>41</v>
      </c>
      <c r="C45" s="9">
        <v>1265269</v>
      </c>
      <c r="D45" s="9">
        <f>SUM(D46:D52)</f>
        <v>-2720</v>
      </c>
      <c r="E45" s="9">
        <f>D45/C45*100</f>
        <v>-0.21497404899669556</v>
      </c>
      <c r="F45" s="9">
        <v>1262549</v>
      </c>
    </row>
    <row r="46" spans="1:8" ht="12.75">
      <c r="A46" s="10" t="s">
        <v>42</v>
      </c>
      <c r="B46" s="10"/>
      <c r="C46" s="11">
        <v>66577</v>
      </c>
      <c r="D46" s="11">
        <v>5406</v>
      </c>
      <c r="E46" s="11">
        <v>8.12</v>
      </c>
      <c r="F46" s="11">
        <v>71983</v>
      </c>
      <c r="H46" s="24"/>
    </row>
    <row r="47" spans="1:6" ht="12.75">
      <c r="A47" s="10" t="s">
        <v>25</v>
      </c>
      <c r="B47" s="10"/>
      <c r="C47" s="11">
        <v>20607</v>
      </c>
      <c r="D47" s="11">
        <v>0</v>
      </c>
      <c r="E47" s="11">
        <v>0</v>
      </c>
      <c r="F47" s="11">
        <v>20607</v>
      </c>
    </row>
    <row r="48" spans="1:6" ht="12.75">
      <c r="A48" s="10" t="s">
        <v>15</v>
      </c>
      <c r="B48" s="10"/>
      <c r="C48" s="11">
        <v>1136744</v>
      </c>
      <c r="D48" s="11">
        <v>0</v>
      </c>
      <c r="E48" s="11">
        <v>0</v>
      </c>
      <c r="F48" s="11">
        <v>1136744</v>
      </c>
    </row>
    <row r="49" spans="1:6" ht="12.75">
      <c r="A49" s="10" t="s">
        <v>16</v>
      </c>
      <c r="B49" s="10"/>
      <c r="C49" s="11">
        <v>411</v>
      </c>
      <c r="D49" s="11">
        <v>40</v>
      </c>
      <c r="E49" s="11">
        <v>9.73</v>
      </c>
      <c r="F49" s="11">
        <v>451</v>
      </c>
    </row>
    <row r="50" spans="1:8" ht="12.75">
      <c r="A50" s="10" t="s">
        <v>18</v>
      </c>
      <c r="B50" s="10"/>
      <c r="C50" s="11">
        <v>0</v>
      </c>
      <c r="D50" s="11">
        <v>19704</v>
      </c>
      <c r="E50" s="11">
        <v>100</v>
      </c>
      <c r="F50" s="11">
        <v>19704</v>
      </c>
      <c r="H50" s="24"/>
    </row>
    <row r="51" spans="1:8" ht="12.75">
      <c r="A51" s="10" t="s">
        <v>19</v>
      </c>
      <c r="B51" s="10"/>
      <c r="C51" s="11">
        <v>13060</v>
      </c>
      <c r="D51" s="11">
        <v>0</v>
      </c>
      <c r="E51" s="11">
        <v>0</v>
      </c>
      <c r="F51" s="11">
        <v>13060</v>
      </c>
      <c r="H51" s="24"/>
    </row>
    <row r="52" spans="1:6" ht="12.75">
      <c r="A52" s="22" t="s">
        <v>59</v>
      </c>
      <c r="B52" s="22" t="s">
        <v>62</v>
      </c>
      <c r="C52" s="23">
        <v>27870</v>
      </c>
      <c r="D52" s="23">
        <v>-27870</v>
      </c>
      <c r="E52" s="23">
        <v>-100</v>
      </c>
      <c r="F52" s="23">
        <v>0</v>
      </c>
    </row>
    <row r="53" spans="1:6" ht="12.75">
      <c r="A53" s="8" t="s">
        <v>43</v>
      </c>
      <c r="B53" s="8" t="s">
        <v>44</v>
      </c>
      <c r="C53" s="9">
        <v>270465</v>
      </c>
      <c r="D53" s="9">
        <f>SUM(D54:D64)</f>
        <v>71934.32</v>
      </c>
      <c r="E53" s="9">
        <f>D53/C53*100</f>
        <v>26.59653559610301</v>
      </c>
      <c r="F53" s="9">
        <v>342399.32</v>
      </c>
    </row>
    <row r="54" spans="1:6" ht="12.75">
      <c r="A54" s="10" t="s">
        <v>42</v>
      </c>
      <c r="B54" s="10"/>
      <c r="C54" s="11">
        <v>1720</v>
      </c>
      <c r="D54" s="11">
        <v>2005</v>
      </c>
      <c r="E54" s="11">
        <v>116.57</v>
      </c>
      <c r="F54" s="11">
        <v>3725</v>
      </c>
    </row>
    <row r="55" spans="1:6" ht="12.75">
      <c r="A55" s="10" t="s">
        <v>45</v>
      </c>
      <c r="B55" s="10"/>
      <c r="C55" s="11">
        <v>85814</v>
      </c>
      <c r="D55" s="11">
        <v>11490</v>
      </c>
      <c r="E55" s="11">
        <v>13.39</v>
      </c>
      <c r="F55" s="11">
        <v>97304</v>
      </c>
    </row>
    <row r="56" spans="1:6" ht="12.75">
      <c r="A56" s="10" t="s">
        <v>22</v>
      </c>
      <c r="B56" s="10"/>
      <c r="C56" s="11">
        <v>3146</v>
      </c>
      <c r="D56" s="11">
        <v>1876</v>
      </c>
      <c r="E56" s="11">
        <v>59.63</v>
      </c>
      <c r="F56" s="11">
        <v>5022</v>
      </c>
    </row>
    <row r="57" spans="1:6" ht="12.75">
      <c r="A57" s="10" t="s">
        <v>25</v>
      </c>
      <c r="B57" s="10"/>
      <c r="C57" s="11">
        <v>91048</v>
      </c>
      <c r="D57" s="11">
        <v>-57695</v>
      </c>
      <c r="E57" s="11">
        <v>-63.37</v>
      </c>
      <c r="F57" s="11">
        <v>33353</v>
      </c>
    </row>
    <row r="58" spans="1:6" ht="12.75">
      <c r="A58" s="10" t="s">
        <v>15</v>
      </c>
      <c r="B58" s="10"/>
      <c r="C58" s="11">
        <v>22670</v>
      </c>
      <c r="D58" s="11">
        <v>114049.32</v>
      </c>
      <c r="E58" s="11">
        <v>503.08</v>
      </c>
      <c r="F58" s="11">
        <v>136719.32</v>
      </c>
    </row>
    <row r="59" spans="1:6" ht="12.75">
      <c r="A59" s="10" t="s">
        <v>16</v>
      </c>
      <c r="B59" s="10"/>
      <c r="C59" s="11">
        <v>1814</v>
      </c>
      <c r="D59" s="11">
        <v>556</v>
      </c>
      <c r="E59" s="11">
        <v>30.65</v>
      </c>
      <c r="F59" s="11">
        <v>2370</v>
      </c>
    </row>
    <row r="60" spans="1:6" ht="12.75">
      <c r="A60" s="10" t="s">
        <v>18</v>
      </c>
      <c r="B60" s="10"/>
      <c r="C60" s="11">
        <v>49162</v>
      </c>
      <c r="D60" s="11">
        <v>9753</v>
      </c>
      <c r="E60" s="11">
        <v>19.84</v>
      </c>
      <c r="F60" s="11">
        <v>58915</v>
      </c>
    </row>
    <row r="61" spans="1:9" ht="12.75">
      <c r="A61" s="10" t="s">
        <v>29</v>
      </c>
      <c r="B61" s="10"/>
      <c r="C61" s="11">
        <v>4115</v>
      </c>
      <c r="D61" s="11">
        <v>0</v>
      </c>
      <c r="E61" s="11">
        <v>0</v>
      </c>
      <c r="F61" s="11">
        <v>4115</v>
      </c>
      <c r="I61" s="24"/>
    </row>
    <row r="62" spans="1:6" ht="12.75">
      <c r="A62" s="10" t="s">
        <v>26</v>
      </c>
      <c r="B62" s="10"/>
      <c r="C62" s="11">
        <v>876</v>
      </c>
      <c r="D62" s="11">
        <v>0</v>
      </c>
      <c r="E62" s="11">
        <v>0</v>
      </c>
      <c r="F62" s="11">
        <v>876</v>
      </c>
    </row>
    <row r="63" spans="1:6" ht="12.75">
      <c r="A63" s="22" t="s">
        <v>57</v>
      </c>
      <c r="B63" s="22" t="s">
        <v>71</v>
      </c>
      <c r="C63" s="23">
        <v>9000</v>
      </c>
      <c r="D63" s="23">
        <v>-9000</v>
      </c>
      <c r="E63" s="23">
        <v>-100</v>
      </c>
      <c r="F63" s="23">
        <v>0</v>
      </c>
    </row>
    <row r="64" spans="1:6" ht="12.75">
      <c r="A64" s="22" t="s">
        <v>59</v>
      </c>
      <c r="B64" s="22" t="s">
        <v>62</v>
      </c>
      <c r="C64" s="23">
        <v>1100</v>
      </c>
      <c r="D64" s="23">
        <v>-1100</v>
      </c>
      <c r="E64" s="23">
        <v>-100</v>
      </c>
      <c r="F64" s="23">
        <v>0</v>
      </c>
    </row>
    <row r="65" spans="1:6" ht="12.75">
      <c r="A65" s="8" t="s">
        <v>46</v>
      </c>
      <c r="B65" s="8" t="s">
        <v>47</v>
      </c>
      <c r="C65" s="9">
        <v>1924</v>
      </c>
      <c r="D65" s="9">
        <v>383</v>
      </c>
      <c r="E65" s="9">
        <v>19.91</v>
      </c>
      <c r="F65" s="9">
        <v>2307</v>
      </c>
    </row>
    <row r="66" spans="1:6" ht="12.75">
      <c r="A66" s="10" t="s">
        <v>45</v>
      </c>
      <c r="B66" s="10"/>
      <c r="C66" s="11">
        <v>796</v>
      </c>
      <c r="D66" s="11">
        <v>-776</v>
      </c>
      <c r="E66" s="11">
        <v>-97.49</v>
      </c>
      <c r="F66" s="11">
        <v>20</v>
      </c>
    </row>
    <row r="67" spans="1:6" ht="12.75">
      <c r="A67" s="10" t="s">
        <v>22</v>
      </c>
      <c r="B67" s="10"/>
      <c r="C67" s="11">
        <v>66</v>
      </c>
      <c r="D67" s="11">
        <v>-26</v>
      </c>
      <c r="E67" s="11">
        <v>-39.39</v>
      </c>
      <c r="F67" s="11">
        <v>40</v>
      </c>
    </row>
    <row r="68" spans="1:6" ht="12.75">
      <c r="A68" s="10" t="s">
        <v>15</v>
      </c>
      <c r="B68" s="10"/>
      <c r="C68" s="11">
        <v>1062</v>
      </c>
      <c r="D68" s="11">
        <v>1185</v>
      </c>
      <c r="E68" s="11">
        <v>111.58</v>
      </c>
      <c r="F68" s="11">
        <v>2247</v>
      </c>
    </row>
    <row r="69" spans="1:6" ht="12.75">
      <c r="A69" s="8" t="s">
        <v>48</v>
      </c>
      <c r="B69" s="8" t="s">
        <v>49</v>
      </c>
      <c r="C69" s="9">
        <v>8029</v>
      </c>
      <c r="D69" s="9">
        <v>0</v>
      </c>
      <c r="E69" s="9">
        <v>0</v>
      </c>
      <c r="F69" s="9">
        <v>8029</v>
      </c>
    </row>
    <row r="70" spans="1:6" ht="12.75">
      <c r="A70" s="10" t="s">
        <v>22</v>
      </c>
      <c r="B70" s="10"/>
      <c r="C70" s="11">
        <v>66</v>
      </c>
      <c r="D70" s="11">
        <v>0</v>
      </c>
      <c r="E70" s="11">
        <v>0</v>
      </c>
      <c r="F70" s="11">
        <v>66</v>
      </c>
    </row>
    <row r="71" spans="1:6" ht="12.75">
      <c r="A71" s="10" t="s">
        <v>15</v>
      </c>
      <c r="B71" s="10"/>
      <c r="C71" s="11">
        <v>7963</v>
      </c>
      <c r="D71" s="11">
        <v>0</v>
      </c>
      <c r="E71" s="11">
        <v>0</v>
      </c>
      <c r="F71" s="11">
        <v>7963</v>
      </c>
    </row>
    <row r="72" spans="1:6" ht="12.75">
      <c r="A72" s="6" t="s">
        <v>50</v>
      </c>
      <c r="B72" s="6" t="s">
        <v>51</v>
      </c>
      <c r="C72" s="7">
        <v>29637</v>
      </c>
      <c r="D72" s="7">
        <v>-735</v>
      </c>
      <c r="E72" s="7">
        <v>-2.48</v>
      </c>
      <c r="F72" s="7">
        <v>28902</v>
      </c>
    </row>
    <row r="73" spans="1:6" ht="12.75">
      <c r="A73" s="8" t="s">
        <v>52</v>
      </c>
      <c r="B73" s="8" t="s">
        <v>53</v>
      </c>
      <c r="C73" s="9">
        <v>29637</v>
      </c>
      <c r="D73" s="9">
        <v>-735</v>
      </c>
      <c r="E73" s="9">
        <v>-2.48</v>
      </c>
      <c r="F73" s="9">
        <v>28902</v>
      </c>
    </row>
    <row r="74" spans="1:6" ht="12.75">
      <c r="A74" s="10" t="s">
        <v>45</v>
      </c>
      <c r="B74" s="10"/>
      <c r="C74" s="11">
        <v>3252</v>
      </c>
      <c r="D74" s="11">
        <v>265</v>
      </c>
      <c r="E74" s="11">
        <v>8.15</v>
      </c>
      <c r="F74" s="11">
        <v>3517</v>
      </c>
    </row>
    <row r="75" spans="1:6" ht="12.75">
      <c r="A75" s="10" t="s">
        <v>22</v>
      </c>
      <c r="B75" s="10"/>
      <c r="C75" s="11">
        <v>2561</v>
      </c>
      <c r="D75" s="11">
        <v>-1000</v>
      </c>
      <c r="E75" s="11">
        <v>-39.05</v>
      </c>
      <c r="F75" s="11">
        <v>1561</v>
      </c>
    </row>
    <row r="76" spans="1:6" ht="12.75">
      <c r="A76" s="10" t="s">
        <v>25</v>
      </c>
      <c r="B76" s="10"/>
      <c r="C76" s="11">
        <v>398</v>
      </c>
      <c r="D76" s="11">
        <v>0</v>
      </c>
      <c r="E76" s="11">
        <v>0</v>
      </c>
      <c r="F76" s="11">
        <v>398</v>
      </c>
    </row>
    <row r="77" spans="1:6" ht="12.75">
      <c r="A77" s="10" t="s">
        <v>15</v>
      </c>
      <c r="B77" s="10"/>
      <c r="C77" s="11">
        <v>664</v>
      </c>
      <c r="D77" s="11">
        <v>0</v>
      </c>
      <c r="E77" s="11">
        <v>0</v>
      </c>
      <c r="F77" s="11">
        <v>664</v>
      </c>
    </row>
    <row r="78" spans="1:6" ht="12.75">
      <c r="A78" s="10" t="s">
        <v>17</v>
      </c>
      <c r="B78" s="10"/>
      <c r="C78" s="11">
        <v>17254</v>
      </c>
      <c r="D78" s="11">
        <v>0</v>
      </c>
      <c r="E78" s="11">
        <v>0</v>
      </c>
      <c r="F78" s="11">
        <v>17254</v>
      </c>
    </row>
    <row r="79" spans="1:6" ht="12.75">
      <c r="A79" s="10" t="s">
        <v>30</v>
      </c>
      <c r="B79" s="10"/>
      <c r="C79" s="11">
        <v>5508</v>
      </c>
      <c r="D79" s="11">
        <v>0</v>
      </c>
      <c r="E79" s="11">
        <v>0</v>
      </c>
      <c r="F79" s="11">
        <v>5508</v>
      </c>
    </row>
  </sheetData>
  <sheetProtection/>
  <mergeCells count="7">
    <mergeCell ref="A7:F7"/>
    <mergeCell ref="A8:F8"/>
    <mergeCell ref="A1:C1"/>
    <mergeCell ref="A2:B2"/>
    <mergeCell ref="A3:C3"/>
    <mergeCell ref="A4:B4"/>
    <mergeCell ref="A5:B5"/>
  </mergeCells>
  <printOptions/>
  <pageMargins left="0.75" right="0.75" top="1" bottom="1" header="0.5" footer="0.5"/>
  <pageSetup fitToHeight="0" fitToWidth="1" horizontalDpi="300" verticalDpi="3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FRANA KRSTE FRANKOPANA</dc:creator>
  <cp:keywords/>
  <dc:description/>
  <cp:lastModifiedBy>Korisnik</cp:lastModifiedBy>
  <cp:lastPrinted>2023-07-18T13:59:15Z</cp:lastPrinted>
  <dcterms:created xsi:type="dcterms:W3CDTF">2023-07-17T20:22:39Z</dcterms:created>
  <dcterms:modified xsi:type="dcterms:W3CDTF">2023-07-18T13:59:22Z</dcterms:modified>
  <cp:category/>
  <cp:version/>
  <cp:contentType/>
  <cp:contentStatus/>
</cp:coreProperties>
</file>